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<sst xmlns="http://schemas.openxmlformats.org/spreadsheetml/2006/main" count="18" uniqueCount="16">
  <si>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r>
      <t>D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A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</si>
  <si>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A</t>
    </r>
  </si>
  <si>
    <r>
      <t>D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A</t>
    </r>
  </si>
  <si>
    <t>d</t>
  </si>
  <si>
    <t>j</t>
  </si>
  <si>
    <t>Eingabewerte:</t>
  </si>
  <si>
    <t>Ergebnis</t>
  </si>
  <si>
    <r>
      <t>D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P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</si>
  <si>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P</t>
    </r>
  </si>
  <si>
    <r>
      <t>D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P</t>
    </r>
  </si>
  <si>
    <t>[Skaleneinheiten]</t>
  </si>
  <si>
    <t>Deklination</t>
  </si>
  <si>
    <t>geographische Breite</t>
  </si>
  <si>
    <t>[Minuten]</t>
  </si>
  <si>
    <t>Fehler des Azimutwinkels</t>
  </si>
  <si>
    <t>Fehler der Polhöhe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</si>
</sst>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20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5.421875" style="0" customWidth="1"/>
    <col min="2" max="2" width="18.421875" style="0" bestFit="1" customWidth="1"/>
    <col min="3" max="3" width="8.8515625" style="0" customWidth="1"/>
    <col min="4" max="4" width="6.7109375" style="0" customWidth="1"/>
    <col min="5" max="5" width="5.00390625" style="0" customWidth="1"/>
    <col min="12" max="12" width="12.421875" style="0" bestFit="1" customWidth="1"/>
  </cols>
  <sheetData>
    <row r="11" spans="1:5" ht="12.75">
      <c r="A11" t="s">
        <v>5</v>
      </c>
      <c r="E11" t="s">
        <v>6</v>
      </c>
    </row>
    <row r="12" ht="12.75">
      <c r="A12" t="s">
        <v>14</v>
      </c>
    </row>
    <row r="13" spans="1:6" ht="15.75">
      <c r="A13" s="4" t="s">
        <v>1</v>
      </c>
      <c r="B13" s="5" t="s">
        <v>13</v>
      </c>
      <c r="C13" s="2"/>
      <c r="D13" s="6"/>
      <c r="E13" s="4" t="s">
        <v>0</v>
      </c>
      <c r="F13" s="6" t="e">
        <f>228.6*(SIN(RADIANS(C16)-RADIANS(C15))/COS(RADIANS(C16)))*C14/C13</f>
        <v>#DIV/0!</v>
      </c>
    </row>
    <row r="14" spans="1:3" ht="15.75">
      <c r="A14" s="1" t="s">
        <v>2</v>
      </c>
      <c r="B14" s="3" t="s">
        <v>10</v>
      </c>
      <c r="C14" s="2"/>
    </row>
    <row r="15" spans="1:3" ht="15.75" customHeight="1">
      <c r="A15" s="1" t="s">
        <v>3</v>
      </c>
      <c r="B15" s="3" t="s">
        <v>11</v>
      </c>
      <c r="C15" s="2"/>
    </row>
    <row r="16" spans="1:3" ht="15.75" customHeight="1">
      <c r="A16" s="1" t="s">
        <v>4</v>
      </c>
      <c r="B16" s="3" t="s">
        <v>12</v>
      </c>
      <c r="C16" s="2"/>
    </row>
    <row r="17" ht="15.75" customHeight="1">
      <c r="B17" s="3"/>
    </row>
    <row r="18" spans="1:2" ht="15.75" customHeight="1">
      <c r="A18" t="s">
        <v>15</v>
      </c>
      <c r="B18" s="3"/>
    </row>
    <row r="19" spans="1:6" ht="15.75" customHeight="1">
      <c r="A19" s="1" t="s">
        <v>7</v>
      </c>
      <c r="B19" s="3" t="s">
        <v>10</v>
      </c>
      <c r="C19" s="2"/>
      <c r="E19" s="1" t="s">
        <v>9</v>
      </c>
      <c r="F19" t="e">
        <f>228.6*C19/C20</f>
        <v>#DIV/0!</v>
      </c>
    </row>
    <row r="20" spans="1:3" ht="15.75" customHeight="1">
      <c r="A20" s="1" t="s">
        <v>8</v>
      </c>
      <c r="B20" s="3" t="s">
        <v>13</v>
      </c>
      <c r="C20" s="2"/>
    </row>
  </sheetData>
  <printOptions/>
  <pageMargins left="0.75" right="0.75" top="1" bottom="1" header="0.4921259845" footer="0.4921259845"/>
  <pageSetup orientation="portrait" paperSize="9" r:id="rId4"/>
  <legacyDrawing r:id="rId3"/>
  <oleObjects>
    <oleObject progId="Equation.3" shapeId="557665" r:id="rId1"/>
    <oleObject progId="Equation.3" shapeId="5878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Baur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Lobbenmeier</dc:creator>
  <cp:keywords/>
  <dc:description/>
  <cp:lastModifiedBy>Steffen Velte</cp:lastModifiedBy>
  <dcterms:created xsi:type="dcterms:W3CDTF">2002-11-26T09:42:28Z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